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chin.rawool\Desktop\DOT\CAG\FY2026-27\"/>
    </mc:Choice>
  </mc:AlternateContent>
  <xr:revisionPtr revIDLastSave="0" documentId="13_ncr:1_{5B48A0E5-F398-4ABC-80C5-C07863323068}" xr6:coauthVersionLast="36" xr6:coauthVersionMax="36" xr10:uidLastSave="{00000000-0000-0000-0000-000000000000}"/>
  <bookViews>
    <workbookView xWindow="0" yWindow="0" windowWidth="20430" windowHeight="7680" firstSheet="1" activeTab="1" xr2:uid="{C2EAEDBD-1325-4300-91A5-92FFF336C572}"/>
  </bookViews>
  <sheets>
    <sheet name="Sheet3" sheetId="3" state="hidden" r:id="rId1"/>
    <sheet name="Sheet1" sheetId="1" r:id="rId2"/>
    <sheet name="Sheet2" sheetId="2" state="hidden" r:id="rId3"/>
  </sheets>
  <definedNames>
    <definedName name="_xlnm._FilterDatabase" localSheetId="1" hidden="1">Sheet1!$A$1:$F$4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  <c r="D26" i="2"/>
  <c r="D14" i="2"/>
  <c r="D23" i="2"/>
  <c r="B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Rawool, Sachin (COR), Vodafone Idea</author>
  </authors>
  <commentList>
    <comment ref="D15" authorId="0" shapeId="0" xr:uid="{F35DA9EE-64BD-409E-B442-FCC926A6045D}">
      <text>
        <r>
          <rPr>
            <sz val="9"/>
            <color indexed="81"/>
            <rFont val="Tahoma"/>
            <family val="2"/>
          </rPr>
          <t xml:space="preserve">1 additional CEW aligned in not eligible dist.
</t>
        </r>
      </text>
    </comment>
    <comment ref="D17" authorId="0" shapeId="0" xr:uid="{7A108DC5-0E72-4DF3-AE05-6DF847169EB7}">
      <text>
        <r>
          <rPr>
            <sz val="9"/>
            <color indexed="81"/>
            <rFont val="Tahoma"/>
            <family val="2"/>
          </rPr>
          <t xml:space="preserve">1 additional CEW aligned in not eligible dist.
</t>
        </r>
      </text>
    </comment>
  </commentList>
</comments>
</file>

<file path=xl/sharedStrings.xml><?xml version="1.0" encoding="utf-8"?>
<sst xmlns="http://schemas.openxmlformats.org/spreadsheetml/2006/main" count="118" uniqueCount="86">
  <si>
    <t>Circle</t>
  </si>
  <si>
    <t>Location</t>
  </si>
  <si>
    <t>Date</t>
  </si>
  <si>
    <t xml:space="preserve">Timing </t>
  </si>
  <si>
    <t>CEW Type</t>
  </si>
  <si>
    <t>KAR</t>
  </si>
  <si>
    <t>MPC</t>
  </si>
  <si>
    <t>TNC</t>
  </si>
  <si>
    <t>KL</t>
  </si>
  <si>
    <t>Punjab</t>
  </si>
  <si>
    <t>MH</t>
  </si>
  <si>
    <t>ROB</t>
  </si>
  <si>
    <t>Assam</t>
  </si>
  <si>
    <t>NE</t>
  </si>
  <si>
    <t>GUJ</t>
  </si>
  <si>
    <t>AP&amp;T</t>
  </si>
  <si>
    <t>Bihar</t>
  </si>
  <si>
    <t>Orissa</t>
  </si>
  <si>
    <t>RJ</t>
  </si>
  <si>
    <t>UPW</t>
  </si>
  <si>
    <t>PUH</t>
  </si>
  <si>
    <t>PB</t>
  </si>
  <si>
    <t>HAR</t>
  </si>
  <si>
    <t>HP</t>
  </si>
  <si>
    <t>JK</t>
  </si>
  <si>
    <t>RAD</t>
  </si>
  <si>
    <t>RAJ</t>
  </si>
  <si>
    <t>Delhi</t>
  </si>
  <si>
    <t>KTN</t>
  </si>
  <si>
    <t>KER</t>
  </si>
  <si>
    <t>TN</t>
  </si>
  <si>
    <t>MAH</t>
  </si>
  <si>
    <t>EST</t>
  </si>
  <si>
    <t>ASM</t>
  </si>
  <si>
    <t>BHR</t>
  </si>
  <si>
    <t>ODI</t>
  </si>
  <si>
    <t>KOL</t>
  </si>
  <si>
    <t>MUM</t>
  </si>
  <si>
    <t>KAP</t>
  </si>
  <si>
    <t>APT</t>
  </si>
  <si>
    <t>TUP</t>
  </si>
  <si>
    <t>UPE</t>
  </si>
  <si>
    <t>Total</t>
  </si>
  <si>
    <t>Eligible Pending Districts</t>
  </si>
  <si>
    <t>21-Mar to 24-Mar'25</t>
  </si>
  <si>
    <t>Planned</t>
  </si>
  <si>
    <t>4-Mar,12-Mar</t>
  </si>
  <si>
    <t>7-Mar,20-Mar</t>
  </si>
  <si>
    <t>14-Mar, 21-Mar</t>
  </si>
  <si>
    <t>12,18-Mar'25</t>
  </si>
  <si>
    <t>6,20,28-Mar'25</t>
  </si>
  <si>
    <t>Row Labels</t>
  </si>
  <si>
    <t>Grand Total</t>
  </si>
  <si>
    <t>Count of Circle</t>
  </si>
  <si>
    <t>15-Mar, 21-Mar</t>
  </si>
  <si>
    <t>Remark</t>
  </si>
  <si>
    <t>Scheduled for Mar'25</t>
  </si>
  <si>
    <r>
      <t>3 Schedule pending-</t>
    </r>
    <r>
      <rPr>
        <b/>
        <sz val="10"/>
        <color theme="4"/>
        <rFont val="Calibri"/>
        <family val="2"/>
      </rPr>
      <t>Ariyalur, Tiruvannamalai, Mahe</t>
    </r>
  </si>
  <si>
    <t>Closure Status</t>
  </si>
  <si>
    <t>2- Distrcit
Completed</t>
  </si>
  <si>
    <t>1 Distrcit
Completed</t>
  </si>
  <si>
    <t>1 District
Completed</t>
  </si>
  <si>
    <t>1 additional CEW aligned (Not eligible)</t>
  </si>
  <si>
    <t>Hardoi</t>
  </si>
  <si>
    <t xml:space="preserve">Offline </t>
  </si>
  <si>
    <t>MP</t>
  </si>
  <si>
    <t>GJ</t>
  </si>
  <si>
    <t>Datia</t>
  </si>
  <si>
    <t>Guna</t>
  </si>
  <si>
    <t>Gwalior</t>
  </si>
  <si>
    <t>4-5pm</t>
  </si>
  <si>
    <t>11-1pm</t>
  </si>
  <si>
    <t>Jalna</t>
  </si>
  <si>
    <t>Jammu</t>
  </si>
  <si>
    <t>Bodeli/Chhota Udaipur</t>
  </si>
  <si>
    <t>Dahod/Dahod</t>
  </si>
  <si>
    <t>Kirshna</t>
  </si>
  <si>
    <t>UPE,Hardoi</t>
  </si>
  <si>
    <t>MP,Datia</t>
  </si>
  <si>
    <t>MP,Guna</t>
  </si>
  <si>
    <t>MP,Gwalior</t>
  </si>
  <si>
    <t>APT,Kirshna</t>
  </si>
  <si>
    <t>GJ,Bodeli/Chhota Udaipur</t>
  </si>
  <si>
    <t>GJ,Dahod/Dahod</t>
  </si>
  <si>
    <t>JK,Jammu</t>
  </si>
  <si>
    <t>MH,Jalna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</si>
</sst>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theme="1"/>
      <name val="Calibri"/>
      <family val="2"/>
    </font>
    <font>
      <b/>
      <sz val="9"/>
      <color theme="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Tahoma"/>
      <family val="2"/>
    </font>
    <font>
      <sz val="10"/>
      <color theme="1"/>
      <name val="VodafoneRg"/>
      <family val="2"/>
    </font>
    <font>
      <sz val="10"/>
      <color theme="1"/>
      <name val="VodafoneRg"/>
    </font>
    <font>
      <b/>
      <sz val="11"/>
      <color theme="1"/>
      <name val="Calibri"/>
      <family val="2"/>
    </font>
    <font>
      <b/>
      <sz val="10"/>
      <color rgb="FFFF0000"/>
      <name val="Calibri"/>
      <family val="2"/>
    </font>
    <font>
      <sz val="9"/>
      <color indexed="81"/>
      <name val="Tahoma"/>
      <family val="2"/>
    </font>
    <font>
      <b/>
      <sz val="10"/>
      <color theme="4"/>
      <name val="Calibri"/>
      <family val="2"/>
    </font>
    <font>
      <sz val="9"/>
      <color rgb="FF000000"/>
      <name val="Tahoma"/>
      <family val="2"/>
    </font>
    <font>
      <sz val="10"/>
      <color rgb="FF000000"/>
      <name val="Vi"/>
      <family val="3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pivotButton="1"/>
    <xf numFmtId="0" fontId="0" fillId="0" borderId="0" xfId="0" applyNumberFormat="1"/>
    <xf numFmtId="0" fontId="9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5" fontId="0" fillId="0" borderId="1" xfId="0" applyNumberFormat="1" applyFont="1" applyBorder="1" applyAlignment="1">
      <alignment horizontal="center"/>
    </xf>
    <xf numFmtId="15" fontId="0" fillId="3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3" borderId="1" xfId="0" applyFont="1" applyFill="1" applyBorder="1" applyAlignment="1"/>
    <xf numFmtId="0" fontId="3" fillId="0" borderId="1" xfId="0" applyFont="1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2" xfId="0" applyFont="1" applyBorder="1" applyAlignment="1">
      <alignment vertical="center"/>
    </xf>
    <xf numFmtId="1" fontId="6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wrapText="1"/>
    </xf>
    <xf numFmtId="0" fontId="6" fillId="3" borderId="1" xfId="0" applyFont="1" applyFill="1" applyBorder="1" applyAlignment="1">
      <alignment vertical="center"/>
    </xf>
    <xf numFmtId="1" fontId="6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5" fontId="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5" fontId="14" fillId="0" borderId="0" xfId="0" applyNumberFormat="1" applyFont="1" applyAlignment="1">
      <alignment vertical="center"/>
    </xf>
    <xf numFmtId="15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wool, Sachin (COR), Vodafone Idea" refreshedDate="45726.759992476851" createdVersion="6" refreshedVersion="6" minRefreshableVersion="3" recordCount="28" xr:uid="{EB0B8FEA-4F62-4143-9F1B-EBBD3E204710}">
  <cacheSource type="worksheet">
    <worksheetSource ref="A1:F4" sheet="Sheet1"/>
  </cacheSource>
  <cacheFields count="6">
    <cacheField name="Circle" numFmtId="0">
      <sharedItems count="15">
        <s v="KAR"/>
        <s v="MPC"/>
        <s v="TNC"/>
        <s v="KL"/>
        <s v="Punjab"/>
        <s v="MH"/>
        <s v="ROB"/>
        <s v="Assam"/>
        <s v="NE"/>
        <s v="GUJ"/>
        <s v="AP&amp;T"/>
        <s v="Bihar"/>
        <s v="Orissa"/>
        <s v="RJ"/>
        <s v="UPW"/>
      </sharedItems>
    </cacheField>
    <cacheField name="Location" numFmtId="0">
      <sharedItems/>
    </cacheField>
    <cacheField name="Date" numFmtId="15">
      <sharedItems containsSemiMixedTypes="0" containsNonDate="0" containsDate="1" containsString="0" minDate="2025-03-04T00:00:00" maxDate="2025-03-29T00:00:00"/>
    </cacheField>
    <cacheField name="Location2" numFmtId="0">
      <sharedItems/>
    </cacheField>
    <cacheField name="Timing " numFmtId="0">
      <sharedItems/>
    </cacheField>
    <cacheField name="CEW Typ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s v="Bangalore"/>
    <d v="2025-03-08T00:00:00"/>
    <s v="Samarthanam Trust for the Disabled._x000a_CA: 39, 16th Main Road, 15th Cross Rd,_x000a_Sector 4, HSR Layout.Bengaluru- 560102"/>
    <s v="11.00 AM"/>
    <s v="Offline"/>
  </r>
  <r>
    <x v="1"/>
    <s v="Manendragarh Chirmiri Bharatpur Mc"/>
    <d v="2025-03-18T00:00:00"/>
    <s v="GramPanchayat"/>
    <s v="11.00 AM"/>
    <s v="Offline"/>
  </r>
  <r>
    <x v="2"/>
    <s v="Mayiladuthurai"/>
    <d v="2025-03-04T00:00:00"/>
    <s v="Avinsree Grand Hotel,Mayiladuthurai"/>
    <s v="5:00 to 6:00"/>
    <s v="Offline"/>
  </r>
  <r>
    <x v="2"/>
    <s v="Karaikal"/>
    <d v="2025-03-04T00:00:00"/>
    <s v="Karaikal"/>
    <s v="5:00 to 6:00"/>
    <s v="Hybrid"/>
  </r>
  <r>
    <x v="2"/>
    <s v="Villupuram"/>
    <d v="2025-03-12T00:00:00"/>
    <s v="Villupuram"/>
    <s v="2 to 3 PM"/>
    <s v="Offline"/>
  </r>
  <r>
    <x v="3"/>
    <s v="Ernakulam"/>
    <d v="2025-03-20T00:00:00"/>
    <s v="Muvatupuzha"/>
    <s v="5:00 to 6:00"/>
    <s v="Offline"/>
  </r>
  <r>
    <x v="4"/>
    <s v="Amritsar"/>
    <d v="2025-03-28T00:00:00"/>
    <s v="Amritsar"/>
    <s v="12:00 to 1:00pm"/>
    <s v="Offline"/>
  </r>
  <r>
    <x v="5"/>
    <s v="Palghar"/>
    <d v="2025-03-28T00:00:00"/>
    <s v="Palghar"/>
    <s v="12:00 to 1:00pm"/>
    <s v="Offline"/>
  </r>
  <r>
    <x v="6"/>
    <s v="Birbhum"/>
    <d v="2025-03-07T00:00:00"/>
    <s v="Birbhum"/>
    <s v="2 to 3 PM"/>
    <s v="Offline"/>
  </r>
  <r>
    <x v="6"/>
    <s v="Uttar Dinajpur"/>
    <d v="2025-03-20T00:00:00"/>
    <s v="Uttar Dinajpur"/>
    <s v="2 to 3 PM"/>
    <s v="Offline"/>
  </r>
  <r>
    <x v="7"/>
    <s v="Hailakandi"/>
    <d v="2025-03-15T00:00:00"/>
    <s v="Hailakandi"/>
    <s v="2 to 3 PM"/>
    <s v="Offline"/>
  </r>
  <r>
    <x v="7"/>
    <s v="South Salmara Mancacha"/>
    <d v="2025-03-21T00:00:00"/>
    <s v="South Salmara Mancacha"/>
    <s v="11.00 AM"/>
    <s v="Offline"/>
  </r>
  <r>
    <x v="8"/>
    <s v="Nagaland - Kohima"/>
    <d v="2025-03-25T00:00:00"/>
    <s v="Nagaland - Kohima"/>
    <s v="2 to 3 PM"/>
    <s v="Offline"/>
  </r>
  <r>
    <x v="8"/>
    <s v="Arunachal Pradesh_ Itanagar Capital Complex"/>
    <d v="2025-03-25T00:00:00"/>
    <s v="Arunachal Pradesh_ Itanagar Capital Complex"/>
    <s v="11.00 AM"/>
    <s v="Offline"/>
  </r>
  <r>
    <x v="9"/>
    <s v="Rapipla"/>
    <d v="2025-03-12T00:00:00"/>
    <s v="Rapipla"/>
    <s v="11.00 AM"/>
    <s v="Offline"/>
  </r>
  <r>
    <x v="9"/>
    <s v="Diu"/>
    <d v="2025-03-18T00:00:00"/>
    <s v="Diu"/>
    <s v="2 to 3 PM"/>
    <s v="Offline"/>
  </r>
  <r>
    <x v="10"/>
    <s v="Vizianagaram"/>
    <d v="2025-03-14T00:00:00"/>
    <s v="Vizianagaram"/>
    <s v="3.30PM"/>
    <s v="Offline"/>
  </r>
  <r>
    <x v="10"/>
    <s v="Yadadri Bhuvanagiri"/>
    <d v="2025-03-21T00:00:00"/>
    <s v="Yadadri Bhuvanagiri"/>
    <s v="3.30PM"/>
    <s v="Offline"/>
  </r>
  <r>
    <x v="11"/>
    <s v="Sheohar"/>
    <d v="2025-03-21T00:00:00"/>
    <s v="Sheohar"/>
    <s v="2 to 3 PM"/>
    <s v="Offline"/>
  </r>
  <r>
    <x v="12"/>
    <s v="Dhenkanal"/>
    <d v="2025-03-19T00:00:00"/>
    <s v="Dhenkanal Sadar"/>
    <s v="11.00 AM"/>
    <s v="Offline"/>
  </r>
  <r>
    <x v="13"/>
    <s v="Gangapurcity"/>
    <d v="2025-03-21T00:00:00"/>
    <s v="Gangapurcity"/>
    <s v="3 to 6PM"/>
    <s v="Offline"/>
  </r>
  <r>
    <x v="13"/>
    <s v="Salumbar"/>
    <d v="2025-03-24T00:00:00"/>
    <s v="Salumbar"/>
    <s v="3 to 6PM"/>
    <s v="Offline"/>
  </r>
  <r>
    <x v="13"/>
    <s v="Beawar"/>
    <d v="2025-03-21T00:00:00"/>
    <s v="Beawar"/>
    <s v="3 to 6PM"/>
    <s v="Offline"/>
  </r>
  <r>
    <x v="13"/>
    <s v="Dudu"/>
    <d v="2025-03-21T00:00:00"/>
    <s v="Dudu"/>
    <s v="3 to 6PM"/>
    <s v="Offline"/>
  </r>
  <r>
    <x v="13"/>
    <s v="Sanchor"/>
    <d v="2025-03-24T00:00:00"/>
    <s v="Sanchor"/>
    <s v="3 to 6PM"/>
    <s v="Offline"/>
  </r>
  <r>
    <x v="14"/>
    <s v="Nainital"/>
    <d v="2025-03-06T00:00:00"/>
    <s v="Nainital"/>
    <s v="12 to 2PM"/>
    <s v="Offline"/>
  </r>
  <r>
    <x v="14"/>
    <s v="Etawah"/>
    <d v="2025-03-20T00:00:00"/>
    <s v="Etawah"/>
    <s v="12 to 2PM"/>
    <s v="Offline"/>
  </r>
  <r>
    <x v="14"/>
    <s v="Rudrapur"/>
    <d v="2025-03-28T00:00:00"/>
    <s v="Rudrapur"/>
    <s v="12 to 2PM"/>
    <s v="Offlin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CD29C6-9C2D-4086-B285-B338D937585D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9" firstHeaderRow="1" firstDataRow="1" firstDataCol="1"/>
  <pivotFields count="6">
    <pivotField axis="axisRow" dataField="1" showAll="0">
      <items count="16">
        <item x="10"/>
        <item x="7"/>
        <item x="11"/>
        <item x="9"/>
        <item x="0"/>
        <item x="3"/>
        <item x="5"/>
        <item x="1"/>
        <item x="8"/>
        <item x="12"/>
        <item x="4"/>
        <item x="13"/>
        <item x="6"/>
        <item x="2"/>
        <item x="14"/>
        <item t="default"/>
      </items>
    </pivotField>
    <pivotField showAll="0"/>
    <pivotField numFmtId="15" showAll="0"/>
    <pivotField showAll="0"/>
    <pivotField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ount of Circl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E290E-F3A6-4540-9965-55F2B784E9D8}">
  <dimension ref="A3:B19"/>
  <sheetViews>
    <sheetView workbookViewId="0">
      <selection activeCell="B7" sqref="B7"/>
    </sheetView>
  </sheetViews>
  <sheetFormatPr defaultRowHeight="12.75"/>
  <cols>
    <col min="1" max="1" width="12" bestFit="1" customWidth="1"/>
    <col min="2" max="2" width="12.42578125" bestFit="1" customWidth="1"/>
  </cols>
  <sheetData>
    <row r="3" spans="1:2">
      <c r="A3" s="21" t="s">
        <v>51</v>
      </c>
      <c r="B3" t="s">
        <v>53</v>
      </c>
    </row>
    <row r="4" spans="1:2">
      <c r="A4" s="6" t="s">
        <v>15</v>
      </c>
      <c r="B4" s="22">
        <v>2</v>
      </c>
    </row>
    <row r="5" spans="1:2">
      <c r="A5" s="6" t="s">
        <v>12</v>
      </c>
      <c r="B5" s="22">
        <v>2</v>
      </c>
    </row>
    <row r="6" spans="1:2">
      <c r="A6" s="6" t="s">
        <v>16</v>
      </c>
      <c r="B6" s="22">
        <v>1</v>
      </c>
    </row>
    <row r="7" spans="1:2">
      <c r="A7" s="6" t="s">
        <v>14</v>
      </c>
      <c r="B7" s="22">
        <v>2</v>
      </c>
    </row>
    <row r="8" spans="1:2">
      <c r="A8" s="6" t="s">
        <v>5</v>
      </c>
      <c r="B8" s="22">
        <v>1</v>
      </c>
    </row>
    <row r="9" spans="1:2">
      <c r="A9" s="6" t="s">
        <v>8</v>
      </c>
      <c r="B9" s="22">
        <v>1</v>
      </c>
    </row>
    <row r="10" spans="1:2">
      <c r="A10" s="6" t="s">
        <v>10</v>
      </c>
      <c r="B10" s="22">
        <v>1</v>
      </c>
    </row>
    <row r="11" spans="1:2">
      <c r="A11" s="6" t="s">
        <v>6</v>
      </c>
      <c r="B11" s="22">
        <v>1</v>
      </c>
    </row>
    <row r="12" spans="1:2">
      <c r="A12" s="6" t="s">
        <v>13</v>
      </c>
      <c r="B12" s="22">
        <v>2</v>
      </c>
    </row>
    <row r="13" spans="1:2">
      <c r="A13" s="6" t="s">
        <v>17</v>
      </c>
      <c r="B13" s="22">
        <v>1</v>
      </c>
    </row>
    <row r="14" spans="1:2">
      <c r="A14" s="6" t="s">
        <v>9</v>
      </c>
      <c r="B14" s="22">
        <v>1</v>
      </c>
    </row>
    <row r="15" spans="1:2">
      <c r="A15" s="6" t="s">
        <v>18</v>
      </c>
      <c r="B15" s="22">
        <v>5</v>
      </c>
    </row>
    <row r="16" spans="1:2">
      <c r="A16" s="6" t="s">
        <v>11</v>
      </c>
      <c r="B16" s="22">
        <v>2</v>
      </c>
    </row>
    <row r="17" spans="1:2">
      <c r="A17" s="6" t="s">
        <v>7</v>
      </c>
      <c r="B17" s="22">
        <v>3</v>
      </c>
    </row>
    <row r="18" spans="1:2">
      <c r="A18" s="6" t="s">
        <v>19</v>
      </c>
      <c r="B18" s="22">
        <v>3</v>
      </c>
    </row>
    <row r="19" spans="1:2">
      <c r="A19" s="6" t="s">
        <v>52</v>
      </c>
      <c r="B19" s="22">
        <v>28</v>
      </c>
    </row>
  </sheetData>
  <pageMargins left="0.7" right="0.7" top="0.75" bottom="0.75" header="0.3" footer="0.3"/>
  <pageSetup paperSize="9" orientation="portrait" r:id="rId2"/>
  <headerFooter>
    <oddFooter>&amp;L&amp;"vodafone rg,Regular"&amp;8&amp;K666666C2 – Vodafone Idea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ADEBC-66D5-41E6-AB87-AC8BF51A6F9E}">
  <dimension ref="A1:F10"/>
  <sheetViews>
    <sheetView showGridLines="0" tabSelected="1" workbookViewId="0">
      <selection activeCell="G4" sqref="G4"/>
    </sheetView>
  </sheetViews>
  <sheetFormatPr defaultRowHeight="12.75"/>
  <cols>
    <col min="1" max="1" width="7.5703125" customWidth="1"/>
    <col min="2" max="2" width="19.42578125" style="5" bestFit="1" customWidth="1"/>
    <col min="3" max="3" width="10.7109375" style="5" customWidth="1"/>
    <col min="4" max="4" width="26.42578125" style="5" customWidth="1"/>
    <col min="5" max="5" width="7.28515625" bestFit="1" customWidth="1"/>
    <col min="6" max="6" width="9.28515625" style="5" customWidth="1"/>
  </cols>
  <sheetData>
    <row r="1" spans="1:6" ht="22.5">
      <c r="A1" s="1" t="s">
        <v>0</v>
      </c>
      <c r="B1" s="1" t="s">
        <v>1</v>
      </c>
      <c r="C1" s="1" t="s">
        <v>2</v>
      </c>
      <c r="D1" s="1" t="s">
        <v>1</v>
      </c>
      <c r="E1" s="1" t="s">
        <v>3</v>
      </c>
      <c r="F1" s="1" t="s">
        <v>4</v>
      </c>
    </row>
    <row r="2" spans="1:6" ht="24.95" customHeight="1">
      <c r="A2" s="7" t="s">
        <v>41</v>
      </c>
      <c r="B2" s="7" t="s">
        <v>63</v>
      </c>
      <c r="C2" s="4">
        <v>46140</v>
      </c>
      <c r="D2" s="56" t="s">
        <v>77</v>
      </c>
      <c r="E2" s="3" t="s">
        <v>71</v>
      </c>
      <c r="F2" s="3" t="s">
        <v>64</v>
      </c>
    </row>
    <row r="3" spans="1:6" ht="24.95" customHeight="1">
      <c r="A3" s="7" t="s">
        <v>65</v>
      </c>
      <c r="B3" s="7" t="s">
        <v>67</v>
      </c>
      <c r="C3" s="54">
        <v>46134</v>
      </c>
      <c r="D3" s="56" t="s">
        <v>78</v>
      </c>
      <c r="E3" s="3" t="s">
        <v>70</v>
      </c>
      <c r="F3" s="3" t="s">
        <v>64</v>
      </c>
    </row>
    <row r="4" spans="1:6" ht="24.95" customHeight="1">
      <c r="A4" s="7" t="s">
        <v>65</v>
      </c>
      <c r="B4" s="7" t="s">
        <v>68</v>
      </c>
      <c r="C4" s="54">
        <v>46135</v>
      </c>
      <c r="D4" s="56" t="s">
        <v>79</v>
      </c>
      <c r="E4" s="3" t="s">
        <v>70</v>
      </c>
      <c r="F4" s="3" t="s">
        <v>64</v>
      </c>
    </row>
    <row r="5" spans="1:6" ht="24.95" customHeight="1">
      <c r="A5" s="7" t="s">
        <v>65</v>
      </c>
      <c r="B5" s="7" t="s">
        <v>69</v>
      </c>
      <c r="C5" s="54">
        <v>46136</v>
      </c>
      <c r="D5" s="56" t="s">
        <v>80</v>
      </c>
      <c r="E5" s="3" t="s">
        <v>70</v>
      </c>
      <c r="F5" s="3" t="s">
        <v>64</v>
      </c>
    </row>
    <row r="6" spans="1:6" ht="24.95" customHeight="1">
      <c r="A6" s="55" t="s">
        <v>39</v>
      </c>
      <c r="B6" s="24" t="s">
        <v>76</v>
      </c>
      <c r="C6" s="57">
        <v>46136</v>
      </c>
      <c r="D6" s="56" t="s">
        <v>81</v>
      </c>
      <c r="E6" s="3" t="s">
        <v>71</v>
      </c>
      <c r="F6" s="3" t="s">
        <v>64</v>
      </c>
    </row>
    <row r="7" spans="1:6" ht="24.95" customHeight="1">
      <c r="A7" s="55" t="s">
        <v>66</v>
      </c>
      <c r="B7" s="24" t="s">
        <v>74</v>
      </c>
      <c r="C7" s="58">
        <v>46132</v>
      </c>
      <c r="D7" s="56" t="s">
        <v>82</v>
      </c>
      <c r="E7" s="3" t="s">
        <v>71</v>
      </c>
      <c r="F7" s="3" t="s">
        <v>64</v>
      </c>
    </row>
    <row r="8" spans="1:6" ht="24.95" customHeight="1">
      <c r="A8" s="55" t="s">
        <v>66</v>
      </c>
      <c r="B8" s="24" t="s">
        <v>75</v>
      </c>
      <c r="C8" s="58">
        <v>46133</v>
      </c>
      <c r="D8" s="56" t="s">
        <v>83</v>
      </c>
      <c r="E8" s="3" t="s">
        <v>71</v>
      </c>
      <c r="F8" s="3" t="s">
        <v>64</v>
      </c>
    </row>
    <row r="9" spans="1:6" ht="24.95" customHeight="1">
      <c r="A9" s="55" t="s">
        <v>24</v>
      </c>
      <c r="B9" s="24" t="s">
        <v>73</v>
      </c>
      <c r="C9" s="58">
        <v>46134</v>
      </c>
      <c r="D9" s="56" t="s">
        <v>84</v>
      </c>
      <c r="E9" s="3" t="s">
        <v>71</v>
      </c>
      <c r="F9" s="3" t="s">
        <v>64</v>
      </c>
    </row>
    <row r="10" spans="1:6" ht="24.95" customHeight="1">
      <c r="A10" s="55" t="s">
        <v>10</v>
      </c>
      <c r="B10" s="7" t="s">
        <v>72</v>
      </c>
      <c r="C10" s="54">
        <v>46136</v>
      </c>
      <c r="D10" s="56" t="s">
        <v>85</v>
      </c>
      <c r="E10" s="3" t="s">
        <v>71</v>
      </c>
      <c r="F10" s="3" t="s">
        <v>64</v>
      </c>
    </row>
  </sheetData>
  <pageMargins left="0.7" right="0.7" top="0.75" bottom="0.75" header="0.3" footer="0.3"/>
  <pageSetup paperSize="9" orientation="portrait" r:id="rId1"/>
  <headerFooter>
    <oddFooter>&amp;L&amp;"vodafone rg,Regular"&amp;8&amp;K666666C2 – Vodafone Idea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8C521-749F-4860-B9CD-2A096B3E8BF6}">
  <dimension ref="A1:F30"/>
  <sheetViews>
    <sheetView workbookViewId="0">
      <selection activeCell="C12" sqref="C12"/>
    </sheetView>
  </sheetViews>
  <sheetFormatPr defaultRowHeight="12.75"/>
  <cols>
    <col min="1" max="1" width="9.140625" style="34"/>
    <col min="2" max="2" width="13.28515625" style="34" customWidth="1"/>
    <col min="3" max="3" width="16.85546875" style="35" customWidth="1"/>
    <col min="4" max="4" width="9.140625" style="35"/>
    <col min="5" max="5" width="22.85546875" customWidth="1"/>
    <col min="6" max="6" width="12.28515625" style="5" bestFit="1" customWidth="1"/>
  </cols>
  <sheetData>
    <row r="1" spans="1:6" s="25" customFormat="1" ht="40.5" customHeight="1">
      <c r="A1" s="39" t="s">
        <v>0</v>
      </c>
      <c r="B1" s="9" t="s">
        <v>43</v>
      </c>
      <c r="C1" s="41" t="s">
        <v>56</v>
      </c>
      <c r="D1" s="24" t="s">
        <v>45</v>
      </c>
      <c r="E1" s="42" t="s">
        <v>55</v>
      </c>
      <c r="F1" s="24" t="s">
        <v>58</v>
      </c>
    </row>
    <row r="2" spans="1:6" s="25" customFormat="1" ht="34.5" customHeight="1">
      <c r="A2" s="45" t="s">
        <v>20</v>
      </c>
      <c r="B2" s="46">
        <v>1</v>
      </c>
      <c r="C2" s="47"/>
      <c r="D2" s="48">
        <v>1</v>
      </c>
      <c r="E2" s="39"/>
      <c r="F2" s="24"/>
    </row>
    <row r="3" spans="1:6" s="25" customFormat="1">
      <c r="A3" s="2" t="s">
        <v>21</v>
      </c>
      <c r="B3" s="3">
        <v>1</v>
      </c>
      <c r="C3" s="4">
        <v>45744</v>
      </c>
      <c r="D3" s="24">
        <v>1</v>
      </c>
      <c r="E3" s="39"/>
      <c r="F3" s="24"/>
    </row>
    <row r="4" spans="1:6" s="25" customFormat="1">
      <c r="A4" s="2" t="s">
        <v>22</v>
      </c>
      <c r="B4" s="3">
        <v>0</v>
      </c>
      <c r="C4" s="3">
        <v>0</v>
      </c>
      <c r="D4" s="3">
        <v>0</v>
      </c>
      <c r="E4" s="39"/>
      <c r="F4" s="24"/>
    </row>
    <row r="5" spans="1:6" s="25" customFormat="1">
      <c r="A5" s="2" t="s">
        <v>23</v>
      </c>
      <c r="B5" s="3">
        <v>0</v>
      </c>
      <c r="C5" s="3">
        <v>0</v>
      </c>
      <c r="D5" s="3">
        <v>0</v>
      </c>
      <c r="E5" s="39"/>
      <c r="F5" s="24"/>
    </row>
    <row r="6" spans="1:6" s="25" customFormat="1">
      <c r="A6" s="2" t="s">
        <v>24</v>
      </c>
      <c r="B6" s="12">
        <v>0</v>
      </c>
      <c r="C6" s="12">
        <v>0</v>
      </c>
      <c r="D6" s="12">
        <v>0</v>
      </c>
      <c r="E6" s="39"/>
      <c r="F6" s="24"/>
    </row>
    <row r="7" spans="1:6" s="25" customFormat="1">
      <c r="A7" s="45" t="s">
        <v>25</v>
      </c>
      <c r="B7" s="49">
        <v>5</v>
      </c>
      <c r="C7" s="47"/>
      <c r="D7" s="48">
        <v>5</v>
      </c>
      <c r="E7" s="39"/>
      <c r="F7" s="24"/>
    </row>
    <row r="8" spans="1:6" s="25" customFormat="1">
      <c r="A8" s="2" t="s">
        <v>26</v>
      </c>
      <c r="B8" s="40">
        <v>5</v>
      </c>
      <c r="C8" s="28" t="s">
        <v>44</v>
      </c>
      <c r="D8" s="24">
        <v>5</v>
      </c>
      <c r="E8" s="39"/>
      <c r="F8" s="24"/>
    </row>
    <row r="9" spans="1:6" s="25" customFormat="1">
      <c r="A9" s="2" t="s">
        <v>27</v>
      </c>
      <c r="B9" s="40">
        <v>0</v>
      </c>
      <c r="C9" s="40">
        <v>0</v>
      </c>
      <c r="D9" s="40">
        <v>0</v>
      </c>
      <c r="E9" s="39"/>
      <c r="F9" s="24"/>
    </row>
    <row r="10" spans="1:6" s="25" customFormat="1">
      <c r="A10" s="45" t="s">
        <v>28</v>
      </c>
      <c r="B10" s="49">
        <v>7</v>
      </c>
      <c r="C10" s="47"/>
      <c r="D10" s="48">
        <v>4</v>
      </c>
      <c r="E10" s="39"/>
      <c r="F10" s="24"/>
    </row>
    <row r="11" spans="1:6" s="25" customFormat="1">
      <c r="A11" s="2" t="s">
        <v>29</v>
      </c>
      <c r="B11" s="12">
        <v>1</v>
      </c>
      <c r="C11" s="4">
        <v>45736</v>
      </c>
      <c r="D11" s="24">
        <v>1</v>
      </c>
      <c r="E11" s="39"/>
      <c r="F11" s="24"/>
    </row>
    <row r="12" spans="1:6" s="25" customFormat="1" ht="38.25">
      <c r="A12" s="2" t="s">
        <v>30</v>
      </c>
      <c r="B12" s="3">
        <v>6</v>
      </c>
      <c r="C12" s="28" t="s">
        <v>46</v>
      </c>
      <c r="D12" s="24">
        <v>3</v>
      </c>
      <c r="E12" s="38" t="s">
        <v>57</v>
      </c>
      <c r="F12" s="43" t="s">
        <v>59</v>
      </c>
    </row>
    <row r="13" spans="1:6" s="25" customFormat="1">
      <c r="A13" s="45" t="s">
        <v>31</v>
      </c>
      <c r="B13" s="49">
        <v>1</v>
      </c>
      <c r="C13" s="18">
        <v>45744</v>
      </c>
      <c r="D13" s="48">
        <v>1</v>
      </c>
      <c r="E13" s="39"/>
      <c r="F13" s="24"/>
    </row>
    <row r="14" spans="1:6" s="25" customFormat="1" ht="13.5" customHeight="1">
      <c r="A14" s="45" t="s">
        <v>32</v>
      </c>
      <c r="B14" s="49">
        <v>6</v>
      </c>
      <c r="C14" s="47"/>
      <c r="D14" s="50">
        <f>SUM(D15:D20)</f>
        <v>8</v>
      </c>
      <c r="E14" s="39"/>
      <c r="F14" s="24"/>
    </row>
    <row r="15" spans="1:6" s="25" customFormat="1" ht="25.5">
      <c r="A15" s="2" t="s">
        <v>33</v>
      </c>
      <c r="B15" s="51">
        <v>1</v>
      </c>
      <c r="C15" s="52" t="s">
        <v>54</v>
      </c>
      <c r="D15" s="53">
        <v>2</v>
      </c>
      <c r="E15" s="38" t="s">
        <v>62</v>
      </c>
      <c r="F15" s="24"/>
    </row>
    <row r="16" spans="1:6">
      <c r="A16" s="33" t="s">
        <v>34</v>
      </c>
      <c r="B16" s="14">
        <v>1</v>
      </c>
      <c r="C16" s="8">
        <v>45737</v>
      </c>
      <c r="D16" s="10">
        <v>1</v>
      </c>
      <c r="E16" s="16"/>
      <c r="F16" s="10"/>
    </row>
    <row r="17" spans="1:6" s="25" customFormat="1" ht="25.5">
      <c r="A17" s="2" t="s">
        <v>13</v>
      </c>
      <c r="B17" s="40">
        <v>1</v>
      </c>
      <c r="C17" s="52">
        <v>45741</v>
      </c>
      <c r="D17" s="53">
        <v>2</v>
      </c>
      <c r="E17" s="38" t="s">
        <v>62</v>
      </c>
      <c r="F17" s="24"/>
    </row>
    <row r="18" spans="1:6">
      <c r="A18" s="33" t="s">
        <v>35</v>
      </c>
      <c r="B18" s="14">
        <v>1</v>
      </c>
      <c r="C18" s="8">
        <v>45735</v>
      </c>
      <c r="D18" s="10">
        <v>1</v>
      </c>
      <c r="E18" s="16"/>
      <c r="F18" s="10"/>
    </row>
    <row r="19" spans="1:6">
      <c r="A19" s="33" t="s">
        <v>36</v>
      </c>
      <c r="B19" s="14">
        <v>0</v>
      </c>
      <c r="C19" s="14">
        <v>0</v>
      </c>
      <c r="D19" s="14">
        <v>0</v>
      </c>
      <c r="E19" s="16"/>
      <c r="F19" s="10"/>
    </row>
    <row r="20" spans="1:6" ht="25.5">
      <c r="A20" s="2" t="s">
        <v>11</v>
      </c>
      <c r="B20" s="40">
        <v>2</v>
      </c>
      <c r="C20" s="28" t="s">
        <v>47</v>
      </c>
      <c r="D20" s="24">
        <v>2</v>
      </c>
      <c r="E20" s="39"/>
      <c r="F20" s="44" t="s">
        <v>60</v>
      </c>
    </row>
    <row r="21" spans="1:6">
      <c r="A21" s="32" t="s">
        <v>6</v>
      </c>
      <c r="B21" s="13">
        <v>1</v>
      </c>
      <c r="C21" s="30">
        <v>45734</v>
      </c>
      <c r="D21" s="17">
        <v>1</v>
      </c>
      <c r="E21" s="16"/>
      <c r="F21" s="10"/>
    </row>
    <row r="22" spans="1:6">
      <c r="A22" s="32" t="s">
        <v>37</v>
      </c>
      <c r="B22" s="13">
        <v>0</v>
      </c>
      <c r="C22" s="26">
        <v>0</v>
      </c>
      <c r="D22" s="17">
        <v>0</v>
      </c>
      <c r="E22" s="16"/>
      <c r="F22" s="10"/>
    </row>
    <row r="23" spans="1:6">
      <c r="A23" s="32" t="s">
        <v>38</v>
      </c>
      <c r="B23" s="11">
        <v>3</v>
      </c>
      <c r="C23" s="26"/>
      <c r="D23" s="19">
        <f>D24+D25</f>
        <v>3</v>
      </c>
      <c r="E23" s="16"/>
      <c r="F23" s="10"/>
    </row>
    <row r="24" spans="1:6">
      <c r="A24" s="33" t="s">
        <v>39</v>
      </c>
      <c r="B24" s="15">
        <v>2</v>
      </c>
      <c r="C24" s="27" t="s">
        <v>48</v>
      </c>
      <c r="D24" s="10">
        <v>2</v>
      </c>
      <c r="E24" s="16"/>
      <c r="F24" s="10"/>
    </row>
    <row r="25" spans="1:6" ht="25.5">
      <c r="A25" s="33" t="s">
        <v>5</v>
      </c>
      <c r="B25" s="14">
        <v>1</v>
      </c>
      <c r="C25" s="29">
        <v>45724</v>
      </c>
      <c r="D25" s="10">
        <v>1</v>
      </c>
      <c r="E25" s="16"/>
      <c r="F25" s="44" t="s">
        <v>61</v>
      </c>
    </row>
    <row r="26" spans="1:6">
      <c r="A26" s="32" t="s">
        <v>40</v>
      </c>
      <c r="B26" s="13">
        <v>3</v>
      </c>
      <c r="C26" s="26"/>
      <c r="D26" s="17">
        <f>SUM(D27:D28)</f>
        <v>3</v>
      </c>
      <c r="E26" s="16"/>
      <c r="F26" s="10"/>
    </row>
    <row r="27" spans="1:6">
      <c r="A27" s="33" t="s">
        <v>41</v>
      </c>
      <c r="B27" s="14">
        <v>0</v>
      </c>
      <c r="C27" s="14">
        <v>0</v>
      </c>
      <c r="D27" s="14">
        <v>0</v>
      </c>
      <c r="E27" s="16"/>
      <c r="F27" s="10"/>
    </row>
    <row r="28" spans="1:6" ht="25.5">
      <c r="A28" s="33" t="s">
        <v>19</v>
      </c>
      <c r="B28" s="14">
        <v>3</v>
      </c>
      <c r="C28" s="27" t="s">
        <v>50</v>
      </c>
      <c r="D28" s="20">
        <v>3</v>
      </c>
      <c r="E28" s="16"/>
      <c r="F28" s="44" t="s">
        <v>61</v>
      </c>
    </row>
    <row r="29" spans="1:6" ht="15">
      <c r="A29" s="32" t="s">
        <v>14</v>
      </c>
      <c r="B29" s="13">
        <v>2</v>
      </c>
      <c r="C29" s="26" t="s">
        <v>49</v>
      </c>
      <c r="D29" s="23">
        <v>2</v>
      </c>
      <c r="E29" s="16"/>
      <c r="F29" s="10"/>
    </row>
    <row r="30" spans="1:6">
      <c r="A30" s="36" t="s">
        <v>42</v>
      </c>
      <c r="B30" s="37">
        <f>SUM(B29,B26,B23,B22,B21,B14,B13,B10,B7,B2)</f>
        <v>29</v>
      </c>
      <c r="C30" s="31"/>
      <c r="D30" s="37">
        <f>SUM(D29,D26,D23,D22,D21,D14,D13,D10,D7,D2)</f>
        <v>28</v>
      </c>
    </row>
  </sheetData>
  <pageMargins left="0.7" right="0.7" top="0.75" bottom="0.75" header="0.3" footer="0.3"/>
  <pageSetup paperSize="9" orientation="portrait" r:id="rId1"/>
  <headerFooter>
    <oddFooter>&amp;L&amp;"vodafone rg,Regular"&amp;8&amp;K666666C2 – Vodafone Idea 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0993c460-30b3-4171-bb87-e6cdcaaeea8b</TitusGUID>
  <TitusMetadata xmlns="">eyJucyI6Imh0dHA6XC9cL3d3dy50aXR1cy5jb21cL25zXC9Wb2RhZm9uZUlkZWEiLCJwcm9wcyI6W3sibiI6IkNsYXNzaWZpY2F0aW9uIiwidmFscyI6W3sidmFsdWUiOiJDMlZJTEdlbmVyYWwifV19XX0=</TitusMetadata>
</titus>
</file>

<file path=customXml/itemProps1.xml><?xml version="1.0" encoding="utf-8"?>
<ds:datastoreItem xmlns:ds="http://schemas.openxmlformats.org/officeDocument/2006/customXml" ds:itemID="{101A73C2-4193-46CE-AF33-D78EB574BD82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Sheet2</vt:lpstr>
    </vt:vector>
  </TitlesOfParts>
  <Company>VodafoneIdea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Rawool, Sachin (COR), Vodafone Idea</dc:creator>
  <cp:lastModifiedBy>Rawool, Sachin (COR), Vodafone Idea</cp:lastModifiedBy>
  <dcterms:created xsi:type="dcterms:W3CDTF">2025-03-03T10:17:58Z</dcterms:created>
  <dcterms:modified xsi:type="dcterms:W3CDTF">2026-04-10T12:45:32Z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0993c460-30b3-4171-bb87-e6cdcaaeea8b</vt:lpwstr>
  </property>
  <property fmtid="{D5CDD505-2E9C-101B-9397-08002B2CF9AE}" pid="3" name="OriginatingUser">
    <vt:lpwstr>sachin.rawool</vt:lpwstr>
  </property>
  <property fmtid="{D5CDD505-2E9C-101B-9397-08002B2CF9AE}" pid="4" name="Classification">
    <vt:lpwstr>C2VILGeneral</vt:lpwstr>
  </property>
</Properties>
</file>